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<sst xmlns="http://schemas.openxmlformats.org/spreadsheetml/2006/main" count="187" uniqueCount="137">
  <si>
    <t>TOSCANA CHALLENGE 2015 G.F. CICLOTURISTICHE CLASS. GENERALE</t>
  </si>
  <si>
    <t>SOCIETA'</t>
  </si>
  <si>
    <t>ENTE</t>
  </si>
  <si>
    <t>1°P. ISCR.</t>
  </si>
  <si>
    <t>1°P.PUNT</t>
  </si>
  <si>
    <t>2°P.ISCRI</t>
  </si>
  <si>
    <t>2°P.PUNT</t>
  </si>
  <si>
    <t>3°P.ISCRI</t>
  </si>
  <si>
    <t>3°P.PUNTI</t>
  </si>
  <si>
    <t>4°P.ISCRI</t>
  </si>
  <si>
    <t>4°P.PUNTI</t>
  </si>
  <si>
    <t>5°P.ISCRI</t>
  </si>
  <si>
    <t>5°P.PUNT</t>
  </si>
  <si>
    <t>6°P.ISCRI</t>
  </si>
  <si>
    <t>6°P.PUNT</t>
  </si>
  <si>
    <t>7°ISCRI.</t>
  </si>
  <si>
    <t>7° PUNT.</t>
  </si>
  <si>
    <t>P. TOT.</t>
  </si>
  <si>
    <t>ISC. TOT.</t>
  </si>
  <si>
    <t>CLASS.</t>
  </si>
  <si>
    <t>IO BICI A.S.D.</t>
  </si>
  <si>
    <t>UISP</t>
  </si>
  <si>
    <t>1°</t>
  </si>
  <si>
    <t>AVIS VERAG P.E.</t>
  </si>
  <si>
    <t>2°</t>
  </si>
  <si>
    <t>CICL. VIACCIA</t>
  </si>
  <si>
    <t>3°</t>
  </si>
  <si>
    <t>PED. BIANCAZZURRO</t>
  </si>
  <si>
    <t>4°</t>
  </si>
  <si>
    <t>CIL. LA FERAGLIA</t>
  </si>
  <si>
    <t>5°</t>
  </si>
  <si>
    <t>AGLIANA CICLISMO</t>
  </si>
  <si>
    <t>6°</t>
  </si>
  <si>
    <t>A.S.D. S. PAOLO</t>
  </si>
  <si>
    <t>7°</t>
  </si>
  <si>
    <t>A.S.D. C.D.P. COIANO</t>
  </si>
  <si>
    <t>8°</t>
  </si>
  <si>
    <t>A.S.D. PAPERINO S. GIORGIO</t>
  </si>
  <si>
    <t>9°</t>
  </si>
  <si>
    <t>G.S. POCCIANTI</t>
  </si>
  <si>
    <t>10°</t>
  </si>
  <si>
    <t>BIKE SERVICE IL PIRATA</t>
  </si>
  <si>
    <t>11°</t>
  </si>
  <si>
    <t>A.S.D. COLONICA BIKE</t>
  </si>
  <si>
    <t>12°</t>
  </si>
  <si>
    <t>G.C LONZI METALLI</t>
  </si>
  <si>
    <t>13°</t>
  </si>
  <si>
    <t>BICISPORTEAM FIRENZE</t>
  </si>
  <si>
    <t>14°</t>
  </si>
  <si>
    <t>AVIS BIKE PISTOIA</t>
  </si>
  <si>
    <t>15°</t>
  </si>
  <si>
    <t>G.C. CAMPI 04</t>
  </si>
  <si>
    <t>16°</t>
  </si>
  <si>
    <t>BIKE CLUB UOEI PIETRASANTA</t>
  </si>
  <si>
    <t>17°</t>
  </si>
  <si>
    <t>DLF.PISTOIA</t>
  </si>
  <si>
    <t>18°</t>
  </si>
  <si>
    <t>1° E PIZZA BIKE</t>
  </si>
  <si>
    <t>CSI</t>
  </si>
  <si>
    <t>19°</t>
  </si>
  <si>
    <t>TEAM TREDICI BIKE</t>
  </si>
  <si>
    <t>20°</t>
  </si>
  <si>
    <t>MT.BIKE 2001</t>
  </si>
  <si>
    <t>21°</t>
  </si>
  <si>
    <t>BULLETTA BIKE</t>
  </si>
  <si>
    <t>22°</t>
  </si>
  <si>
    <t>G.F. VF. MASSA CARRARA</t>
  </si>
  <si>
    <t>FCI</t>
  </si>
  <si>
    <t>23°</t>
  </si>
  <si>
    <t>POL. OMEGA</t>
  </si>
  <si>
    <t>24°</t>
  </si>
  <si>
    <t>IL FABBRINO</t>
  </si>
  <si>
    <t>25°</t>
  </si>
  <si>
    <t>VALDARBIA</t>
  </si>
  <si>
    <t>26°</t>
  </si>
  <si>
    <t>CDP. SPAZZAVENTO</t>
  </si>
  <si>
    <t>27°</t>
  </si>
  <si>
    <t>BORGONOVO MILIOR</t>
  </si>
  <si>
    <t>28°</t>
  </si>
  <si>
    <t>IJ 40</t>
  </si>
  <si>
    <t>29°</t>
  </si>
  <si>
    <t>A.S.D. LA QUERCE</t>
  </si>
  <si>
    <t>30°</t>
  </si>
  <si>
    <t>SLOW TEAM</t>
  </si>
  <si>
    <t>31°</t>
  </si>
  <si>
    <t>TEAM CYCLING RH +</t>
  </si>
  <si>
    <t>32°</t>
  </si>
  <si>
    <t>MUGELLO TOSCANA BIKE</t>
  </si>
  <si>
    <t>33°</t>
  </si>
  <si>
    <t>LIKE  &amp; BIKE</t>
  </si>
  <si>
    <t>34°</t>
  </si>
  <si>
    <t>FREE BIKE FOLLONICA</t>
  </si>
  <si>
    <t>35°</t>
  </si>
  <si>
    <t>D.R.S. BIKE</t>
  </si>
  <si>
    <t>36°</t>
  </si>
  <si>
    <t>BADIA CYCLIN TEAM</t>
  </si>
  <si>
    <t>37°</t>
  </si>
  <si>
    <t>FLYNG WOMEN CYCLING</t>
  </si>
  <si>
    <t>38°</t>
  </si>
  <si>
    <t>C.A. MONTEMURLO</t>
  </si>
  <si>
    <t>39°</t>
  </si>
  <si>
    <t>COSTA AZZURRA</t>
  </si>
  <si>
    <t>40°</t>
  </si>
  <si>
    <t>LENZI BIKE</t>
  </si>
  <si>
    <t>41°</t>
  </si>
  <si>
    <t>C.S FRATRES</t>
  </si>
  <si>
    <t>42°</t>
  </si>
  <si>
    <t>TEAM GILETTI</t>
  </si>
  <si>
    <t>43°</t>
  </si>
  <si>
    <t>G.S. RAMINI</t>
  </si>
  <si>
    <t>44°</t>
  </si>
  <si>
    <t>MOBILI LAMA</t>
  </si>
  <si>
    <t>45°</t>
  </si>
  <si>
    <t>FLORENCE BI BIKE</t>
  </si>
  <si>
    <t>46°</t>
  </si>
  <si>
    <t>SPORT GROUP A.S.D 3</t>
  </si>
  <si>
    <t>47°</t>
  </si>
  <si>
    <t>A.S.D. CICLISTICA PRATOCALOR</t>
  </si>
  <si>
    <t>48°</t>
  </si>
  <si>
    <t>49°</t>
  </si>
  <si>
    <t>OLIMPIA BOLIS</t>
  </si>
  <si>
    <t>AICS</t>
  </si>
  <si>
    <t>50°</t>
  </si>
  <si>
    <t>CYCLE CYTY</t>
  </si>
  <si>
    <t>51°</t>
  </si>
  <si>
    <t xml:space="preserve">SAN BARONTO A.C. </t>
  </si>
  <si>
    <t>52°</t>
  </si>
  <si>
    <t>CYCLING TEAM SEANESE</t>
  </si>
  <si>
    <t>53°</t>
  </si>
  <si>
    <t>54°</t>
  </si>
  <si>
    <t>55°</t>
  </si>
  <si>
    <t>56°</t>
  </si>
  <si>
    <t>57°</t>
  </si>
  <si>
    <t>SINGOLI</t>
  </si>
  <si>
    <t>58°</t>
  </si>
  <si>
    <t>59°</t>
  </si>
  <si>
    <t>60°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</si>
</sst>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2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NumberFormat="1" applyFont="1" applyFill="1" applyBorder="1" applyAlignment="1">
      <alignment horizontal="center"/>
    </xf>
    <xf numFmtId="0" fontId="8" fillId="0" borderId="10" xfId="43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43" applyNumberFormat="1" applyFont="1" applyBorder="1" applyAlignment="1">
      <alignment horizontal="center"/>
    </xf>
    <xf numFmtId="0" fontId="8" fillId="0" borderId="10" xfId="44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43" applyNumberFormat="1" applyFont="1" applyBorder="1" applyAlignment="1">
      <alignment horizontal="center"/>
    </xf>
    <xf numFmtId="0" fontId="9" fillId="0" borderId="10" xfId="43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5" fillId="0" borderId="10" xfId="43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10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43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64" fontId="9" fillId="0" borderId="10" xfId="43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419100</xdr:rowOff>
    </xdr:from>
    <xdr:to>
      <xdr:col>0</xdr:col>
      <xdr:colOff>1562100</xdr:colOff>
      <xdr:row>0</xdr:row>
      <xdr:rowOff>942975</xdr:rowOff>
    </xdr:to>
    <xdr:pic>
      <xdr:nvPicPr>
        <xdr:cNvPr id="1" name="Picture 1" descr="Ciclis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19100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0</xdr:rowOff>
    </xdr:from>
    <xdr:to>
      <xdr:col>6</xdr:col>
      <xdr:colOff>133350</xdr:colOff>
      <xdr:row>0</xdr:row>
      <xdr:rowOff>828675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rcRect r="77270"/>
        <a:stretch>
          <a:fillRect/>
        </a:stretch>
      </xdr:blipFill>
      <xdr:spPr>
        <a:xfrm>
          <a:off x="4067175" y="0"/>
          <a:ext cx="609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0</xdr:row>
      <xdr:rowOff>647700</xdr:rowOff>
    </xdr:from>
    <xdr:to>
      <xdr:col>9</xdr:col>
      <xdr:colOff>495300</xdr:colOff>
      <xdr:row>0</xdr:row>
      <xdr:rowOff>1190625</xdr:rowOff>
    </xdr:to>
    <xdr:pic>
      <xdr:nvPicPr>
        <xdr:cNvPr id="3" name="Immagine 4"/>
        <xdr:cNvPicPr preferRelativeResize="1">
          <a:picLocks noChangeAspect="1"/>
        </xdr:cNvPicPr>
      </xdr:nvPicPr>
      <xdr:blipFill>
        <a:blip r:embed="rId2"/>
        <a:srcRect l="24053" t="24580" r="-1718" b="40307"/>
        <a:stretch>
          <a:fillRect/>
        </a:stretch>
      </xdr:blipFill>
      <xdr:spPr>
        <a:xfrm>
          <a:off x="2819400" y="647700"/>
          <a:ext cx="381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PageLayoutView="0" workbookViewId="0" topLeftCell="A1">
      <selection activeCell="S1" sqref="S1:S16384"/>
    </sheetView>
  </sheetViews>
  <sheetFormatPr defaultColWidth="9.140625" defaultRowHeight="15"/>
  <cols>
    <col min="1" max="1" width="30.421875" style="0" customWidth="1"/>
    <col min="2" max="2" width="6.00390625" style="0" customWidth="1"/>
    <col min="3" max="5" width="7.8515625" style="0" customWidth="1"/>
    <col min="6" max="6" width="8.140625" style="0" customWidth="1"/>
    <col min="7" max="7" width="8.00390625" style="0" customWidth="1"/>
    <col min="8" max="8" width="8.57421875" style="0" customWidth="1"/>
    <col min="9" max="9" width="7.421875" style="0" customWidth="1"/>
    <col min="10" max="10" width="7.8515625" style="0" customWidth="1"/>
    <col min="11" max="12" width="8.00390625" style="0" customWidth="1"/>
    <col min="13" max="14" width="8.28125" style="0" customWidth="1"/>
    <col min="15" max="15" width="6.57421875" style="0" customWidth="1"/>
    <col min="16" max="16" width="7.140625" style="0" customWidth="1"/>
    <col min="17" max="17" width="5.7109375" style="0" customWidth="1"/>
    <col min="18" max="18" width="8.28125" style="0" customWidth="1"/>
    <col min="19" max="19" width="5.8515625" style="0" customWidth="1"/>
  </cols>
  <sheetData>
    <row r="1" spans="1:19" ht="104.25" customHeight="1">
      <c r="A1" s="1"/>
      <c r="B1" s="2"/>
      <c r="C1" s="3"/>
      <c r="D1" s="3"/>
      <c r="E1" s="3"/>
      <c r="F1" s="4"/>
      <c r="G1" s="4"/>
      <c r="H1" s="4"/>
      <c r="I1" s="4"/>
      <c r="J1" s="4"/>
      <c r="K1" s="4"/>
      <c r="L1" s="5"/>
      <c r="M1" s="4"/>
      <c r="N1" s="4"/>
      <c r="O1" s="3"/>
      <c r="P1" s="3"/>
      <c r="Q1" s="6"/>
      <c r="R1" s="6"/>
      <c r="S1" s="3"/>
    </row>
    <row r="2" spans="1:19" ht="15.75">
      <c r="A2" s="7"/>
      <c r="B2" s="8" t="s">
        <v>0</v>
      </c>
      <c r="C2" s="7"/>
      <c r="D2" s="7"/>
      <c r="E2" s="7"/>
      <c r="F2" s="9"/>
      <c r="G2" s="9"/>
      <c r="H2" s="9"/>
      <c r="I2" s="9"/>
      <c r="J2" s="10"/>
      <c r="K2" s="9"/>
      <c r="L2" s="11"/>
      <c r="M2" s="9"/>
      <c r="N2" s="9"/>
      <c r="O2" s="7"/>
      <c r="P2" s="7"/>
      <c r="Q2" s="12"/>
      <c r="R2" s="12"/>
      <c r="S2" s="9"/>
    </row>
    <row r="3" spans="1:19" ht="1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4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5" t="s">
        <v>17</v>
      </c>
      <c r="R3" s="15" t="s">
        <v>18</v>
      </c>
      <c r="S3" s="13" t="s">
        <v>19</v>
      </c>
    </row>
    <row r="4" spans="1:19" ht="15">
      <c r="A4" s="16" t="s">
        <v>20</v>
      </c>
      <c r="B4" s="2" t="s">
        <v>21</v>
      </c>
      <c r="C4" s="17">
        <v>39</v>
      </c>
      <c r="D4" s="18">
        <v>4190</v>
      </c>
      <c r="E4" s="19">
        <v>45</v>
      </c>
      <c r="F4" s="18">
        <v>4990</v>
      </c>
      <c r="G4" s="17">
        <v>56</v>
      </c>
      <c r="H4" s="17">
        <v>7440</v>
      </c>
      <c r="I4" s="17">
        <v>48</v>
      </c>
      <c r="J4" s="17">
        <v>5724</v>
      </c>
      <c r="K4" s="17"/>
      <c r="L4" s="18"/>
      <c r="M4" s="17"/>
      <c r="N4" s="17"/>
      <c r="O4" s="19"/>
      <c r="P4" s="19"/>
      <c r="Q4" s="20">
        <f aca="true" t="shared" si="0" ref="Q4:Q35">SUM(D4+F4+H4+J4+L4+N4+P4)</f>
        <v>22344</v>
      </c>
      <c r="R4" s="21">
        <f aca="true" t="shared" si="1" ref="R4:R35">SUM(C4+E4+G4+I4+K4+M4+O4)</f>
        <v>188</v>
      </c>
      <c r="S4" s="22" t="s">
        <v>22</v>
      </c>
    </row>
    <row r="5" spans="1:19" ht="15">
      <c r="A5" s="16" t="s">
        <v>23</v>
      </c>
      <c r="B5" s="2" t="s">
        <v>21</v>
      </c>
      <c r="C5" s="23">
        <v>34</v>
      </c>
      <c r="D5" s="18">
        <v>3595</v>
      </c>
      <c r="E5" s="19">
        <v>44</v>
      </c>
      <c r="F5" s="18">
        <v>4725</v>
      </c>
      <c r="G5" s="17">
        <v>43</v>
      </c>
      <c r="H5" s="17">
        <v>5135</v>
      </c>
      <c r="I5" s="17">
        <v>42</v>
      </c>
      <c r="J5" s="17">
        <v>4532</v>
      </c>
      <c r="K5" s="17"/>
      <c r="L5" s="17"/>
      <c r="M5" s="17"/>
      <c r="N5" s="17"/>
      <c r="O5" s="19"/>
      <c r="P5" s="19"/>
      <c r="Q5" s="20">
        <f t="shared" si="0"/>
        <v>17987</v>
      </c>
      <c r="R5" s="21">
        <f t="shared" si="1"/>
        <v>163</v>
      </c>
      <c r="S5" s="22" t="s">
        <v>24</v>
      </c>
    </row>
    <row r="6" spans="1:19" ht="15">
      <c r="A6" s="16" t="s">
        <v>25</v>
      </c>
      <c r="B6" s="2" t="s">
        <v>21</v>
      </c>
      <c r="C6" s="23">
        <v>29</v>
      </c>
      <c r="D6" s="18">
        <v>2930</v>
      </c>
      <c r="E6" s="19">
        <v>26</v>
      </c>
      <c r="F6" s="17">
        <v>2455</v>
      </c>
      <c r="G6" s="17">
        <v>37</v>
      </c>
      <c r="H6" s="17">
        <v>4875</v>
      </c>
      <c r="I6" s="17">
        <v>29</v>
      </c>
      <c r="J6" s="17">
        <v>2516</v>
      </c>
      <c r="K6" s="17"/>
      <c r="L6" s="17"/>
      <c r="M6" s="17"/>
      <c r="N6" s="17"/>
      <c r="O6" s="19"/>
      <c r="P6" s="19"/>
      <c r="Q6" s="20">
        <f t="shared" si="0"/>
        <v>12776</v>
      </c>
      <c r="R6" s="21">
        <f t="shared" si="1"/>
        <v>121</v>
      </c>
      <c r="S6" s="22" t="s">
        <v>26</v>
      </c>
    </row>
    <row r="7" spans="1:19" ht="15">
      <c r="A7" s="16" t="s">
        <v>27</v>
      </c>
      <c r="B7" s="2" t="s">
        <v>21</v>
      </c>
      <c r="C7" s="17">
        <v>36</v>
      </c>
      <c r="D7" s="18">
        <v>2990</v>
      </c>
      <c r="E7" s="19">
        <v>33</v>
      </c>
      <c r="F7" s="18">
        <v>3130</v>
      </c>
      <c r="G7" s="17">
        <v>30</v>
      </c>
      <c r="H7" s="17">
        <v>3335</v>
      </c>
      <c r="I7" s="17">
        <v>31</v>
      </c>
      <c r="J7" s="17">
        <v>2820</v>
      </c>
      <c r="K7" s="17"/>
      <c r="L7" s="17"/>
      <c r="M7" s="17"/>
      <c r="N7" s="17"/>
      <c r="O7" s="19"/>
      <c r="P7" s="19"/>
      <c r="Q7" s="20">
        <f t="shared" si="0"/>
        <v>12275</v>
      </c>
      <c r="R7" s="21">
        <f t="shared" si="1"/>
        <v>130</v>
      </c>
      <c r="S7" s="22" t="s">
        <v>28</v>
      </c>
    </row>
    <row r="8" spans="1:19" ht="15">
      <c r="A8" s="16" t="s">
        <v>29</v>
      </c>
      <c r="B8" s="2" t="s">
        <v>21</v>
      </c>
      <c r="C8" s="17">
        <v>27</v>
      </c>
      <c r="D8" s="18">
        <v>3410</v>
      </c>
      <c r="E8" s="19">
        <v>20</v>
      </c>
      <c r="F8" s="18">
        <v>1805</v>
      </c>
      <c r="G8" s="17">
        <v>19</v>
      </c>
      <c r="H8" s="17">
        <v>2205</v>
      </c>
      <c r="I8" s="17">
        <v>14</v>
      </c>
      <c r="J8" s="17">
        <v>1180</v>
      </c>
      <c r="K8" s="17"/>
      <c r="L8" s="17"/>
      <c r="M8" s="17"/>
      <c r="N8" s="17"/>
      <c r="O8" s="19"/>
      <c r="P8" s="19"/>
      <c r="Q8" s="20">
        <f t="shared" si="0"/>
        <v>8600</v>
      </c>
      <c r="R8" s="21">
        <f t="shared" si="1"/>
        <v>80</v>
      </c>
      <c r="S8" s="22" t="s">
        <v>30</v>
      </c>
    </row>
    <row r="9" spans="1:19" ht="15">
      <c r="A9" s="16" t="s">
        <v>31</v>
      </c>
      <c r="B9" s="2" t="s">
        <v>21</v>
      </c>
      <c r="C9" s="23">
        <v>4</v>
      </c>
      <c r="D9" s="24">
        <v>435</v>
      </c>
      <c r="E9" s="19">
        <v>3</v>
      </c>
      <c r="F9" s="18">
        <v>255</v>
      </c>
      <c r="G9" s="17">
        <v>59</v>
      </c>
      <c r="H9" s="17">
        <v>7480</v>
      </c>
      <c r="I9" s="17">
        <v>2</v>
      </c>
      <c r="J9" s="25">
        <v>130</v>
      </c>
      <c r="K9" s="17"/>
      <c r="L9" s="17"/>
      <c r="M9" s="17"/>
      <c r="N9" s="17"/>
      <c r="O9" s="19"/>
      <c r="P9" s="19"/>
      <c r="Q9" s="20">
        <f t="shared" si="0"/>
        <v>8300</v>
      </c>
      <c r="R9" s="21">
        <f t="shared" si="1"/>
        <v>68</v>
      </c>
      <c r="S9" s="22" t="s">
        <v>32</v>
      </c>
    </row>
    <row r="10" spans="1:19" ht="15">
      <c r="A10" s="16" t="s">
        <v>33</v>
      </c>
      <c r="B10" s="2" t="s">
        <v>21</v>
      </c>
      <c r="C10" s="23">
        <v>20</v>
      </c>
      <c r="D10" s="24">
        <v>1765</v>
      </c>
      <c r="E10" s="19">
        <v>25</v>
      </c>
      <c r="F10" s="18">
        <v>2915</v>
      </c>
      <c r="G10" s="17">
        <v>15</v>
      </c>
      <c r="H10" s="17">
        <v>1765</v>
      </c>
      <c r="I10" s="17">
        <v>12</v>
      </c>
      <c r="J10" s="17">
        <v>1232</v>
      </c>
      <c r="K10" s="17"/>
      <c r="L10" s="17"/>
      <c r="M10" s="17"/>
      <c r="N10" s="17"/>
      <c r="O10" s="19"/>
      <c r="P10" s="19"/>
      <c r="Q10" s="20">
        <f t="shared" si="0"/>
        <v>7677</v>
      </c>
      <c r="R10" s="21">
        <f t="shared" si="1"/>
        <v>72</v>
      </c>
      <c r="S10" s="22" t="s">
        <v>34</v>
      </c>
    </row>
    <row r="11" spans="1:19" ht="15">
      <c r="A11" s="16" t="s">
        <v>35</v>
      </c>
      <c r="B11" s="2" t="s">
        <v>21</v>
      </c>
      <c r="C11" s="23">
        <v>15</v>
      </c>
      <c r="D11" s="24">
        <v>1175</v>
      </c>
      <c r="E11" s="19">
        <v>16</v>
      </c>
      <c r="F11" s="18">
        <v>1355</v>
      </c>
      <c r="G11" s="17">
        <v>18</v>
      </c>
      <c r="H11" s="17">
        <v>2060</v>
      </c>
      <c r="I11" s="17">
        <v>21</v>
      </c>
      <c r="J11" s="17">
        <v>2650</v>
      </c>
      <c r="K11" s="17"/>
      <c r="L11" s="17"/>
      <c r="M11" s="17"/>
      <c r="N11" s="17"/>
      <c r="O11" s="19"/>
      <c r="P11" s="19"/>
      <c r="Q11" s="20">
        <f t="shared" si="0"/>
        <v>7240</v>
      </c>
      <c r="R11" s="21">
        <f t="shared" si="1"/>
        <v>70</v>
      </c>
      <c r="S11" s="22" t="s">
        <v>36</v>
      </c>
    </row>
    <row r="12" spans="1:19" ht="15">
      <c r="A12" s="16" t="s">
        <v>37</v>
      </c>
      <c r="B12" s="2" t="s">
        <v>21</v>
      </c>
      <c r="C12" s="23">
        <v>5</v>
      </c>
      <c r="D12" s="24">
        <v>500</v>
      </c>
      <c r="E12" s="19">
        <v>8</v>
      </c>
      <c r="F12" s="17">
        <v>750</v>
      </c>
      <c r="G12" s="17">
        <v>32</v>
      </c>
      <c r="H12" s="17">
        <v>3785</v>
      </c>
      <c r="I12" s="17">
        <v>17</v>
      </c>
      <c r="J12" s="17">
        <v>1830</v>
      </c>
      <c r="K12" s="17"/>
      <c r="L12" s="17"/>
      <c r="M12" s="17"/>
      <c r="N12" s="17"/>
      <c r="O12" s="19"/>
      <c r="P12" s="19"/>
      <c r="Q12" s="20">
        <f t="shared" si="0"/>
        <v>6865</v>
      </c>
      <c r="R12" s="21">
        <f t="shared" si="1"/>
        <v>62</v>
      </c>
      <c r="S12" s="22" t="s">
        <v>38</v>
      </c>
    </row>
    <row r="13" spans="1:19" ht="15">
      <c r="A13" s="16" t="s">
        <v>39</v>
      </c>
      <c r="B13" s="2" t="s">
        <v>21</v>
      </c>
      <c r="C13" s="23"/>
      <c r="D13" s="24"/>
      <c r="E13" s="26"/>
      <c r="F13" s="27"/>
      <c r="G13" s="26">
        <v>58</v>
      </c>
      <c r="H13" s="26">
        <v>6780</v>
      </c>
      <c r="I13" s="26"/>
      <c r="J13" s="26"/>
      <c r="K13" s="26"/>
      <c r="L13" s="26"/>
      <c r="M13" s="26"/>
      <c r="N13" s="26"/>
      <c r="O13" s="26"/>
      <c r="P13" s="26"/>
      <c r="Q13" s="20">
        <f t="shared" si="0"/>
        <v>6780</v>
      </c>
      <c r="R13" s="21">
        <f t="shared" si="1"/>
        <v>58</v>
      </c>
      <c r="S13" s="22" t="s">
        <v>40</v>
      </c>
    </row>
    <row r="14" spans="1:19" ht="15">
      <c r="A14" s="16" t="s">
        <v>41</v>
      </c>
      <c r="B14" s="2" t="s">
        <v>21</v>
      </c>
      <c r="C14" s="23">
        <v>15</v>
      </c>
      <c r="D14" s="24">
        <v>1420</v>
      </c>
      <c r="E14" s="19">
        <v>13</v>
      </c>
      <c r="F14" s="18">
        <v>1380</v>
      </c>
      <c r="G14" s="17">
        <v>20</v>
      </c>
      <c r="H14" s="17">
        <v>2430</v>
      </c>
      <c r="I14" s="17"/>
      <c r="J14" s="17"/>
      <c r="K14" s="17"/>
      <c r="L14" s="17"/>
      <c r="M14" s="17"/>
      <c r="N14" s="17"/>
      <c r="O14" s="19"/>
      <c r="P14" s="19"/>
      <c r="Q14" s="20">
        <f t="shared" si="0"/>
        <v>5230</v>
      </c>
      <c r="R14" s="21">
        <f t="shared" si="1"/>
        <v>48</v>
      </c>
      <c r="S14" s="22" t="s">
        <v>42</v>
      </c>
    </row>
    <row r="15" spans="1:19" ht="15">
      <c r="A15" s="16" t="s">
        <v>43</v>
      </c>
      <c r="B15" s="2" t="s">
        <v>21</v>
      </c>
      <c r="C15" s="23">
        <v>10</v>
      </c>
      <c r="D15" s="24">
        <v>820</v>
      </c>
      <c r="E15" s="19">
        <v>12</v>
      </c>
      <c r="F15" s="17">
        <v>1180</v>
      </c>
      <c r="G15" s="17">
        <v>13</v>
      </c>
      <c r="H15" s="17">
        <v>1460</v>
      </c>
      <c r="I15" s="17">
        <v>11</v>
      </c>
      <c r="J15" s="17">
        <v>1242</v>
      </c>
      <c r="K15" s="17"/>
      <c r="L15" s="17"/>
      <c r="M15" s="17"/>
      <c r="N15" s="17"/>
      <c r="O15" s="19"/>
      <c r="P15" s="19"/>
      <c r="Q15" s="20">
        <f t="shared" si="0"/>
        <v>4702</v>
      </c>
      <c r="R15" s="21">
        <f t="shared" si="1"/>
        <v>46</v>
      </c>
      <c r="S15" s="22" t="s">
        <v>44</v>
      </c>
    </row>
    <row r="16" spans="1:19" ht="15">
      <c r="A16" s="16" t="s">
        <v>45</v>
      </c>
      <c r="B16" s="2" t="s">
        <v>21</v>
      </c>
      <c r="C16" s="23"/>
      <c r="D16" s="28"/>
      <c r="E16" s="26"/>
      <c r="F16" s="27"/>
      <c r="G16" s="19">
        <v>24</v>
      </c>
      <c r="H16" s="19">
        <v>4525</v>
      </c>
      <c r="I16" s="19"/>
      <c r="J16" s="19"/>
      <c r="K16" s="19"/>
      <c r="L16" s="19"/>
      <c r="M16" s="19"/>
      <c r="N16" s="19"/>
      <c r="O16" s="19"/>
      <c r="P16" s="19"/>
      <c r="Q16" s="20">
        <f t="shared" si="0"/>
        <v>4525</v>
      </c>
      <c r="R16" s="21">
        <f t="shared" si="1"/>
        <v>24</v>
      </c>
      <c r="S16" s="22" t="s">
        <v>46</v>
      </c>
    </row>
    <row r="17" spans="1:19" ht="15">
      <c r="A17" s="16" t="s">
        <v>47</v>
      </c>
      <c r="B17" s="2" t="s">
        <v>21</v>
      </c>
      <c r="C17" s="26"/>
      <c r="D17" s="26"/>
      <c r="E17" s="26"/>
      <c r="F17" s="26"/>
      <c r="G17" s="26">
        <v>33</v>
      </c>
      <c r="H17" s="26">
        <v>4175</v>
      </c>
      <c r="I17" s="26"/>
      <c r="J17" s="26"/>
      <c r="K17" s="26"/>
      <c r="L17" s="26"/>
      <c r="M17" s="26"/>
      <c r="N17" s="26"/>
      <c r="O17" s="26"/>
      <c r="P17" s="26"/>
      <c r="Q17" s="20">
        <f t="shared" si="0"/>
        <v>4175</v>
      </c>
      <c r="R17" s="21">
        <f t="shared" si="1"/>
        <v>33</v>
      </c>
      <c r="S17" s="22" t="s">
        <v>48</v>
      </c>
    </row>
    <row r="18" spans="1:19" ht="15">
      <c r="A18" s="16" t="s">
        <v>49</v>
      </c>
      <c r="B18" s="2" t="s">
        <v>21</v>
      </c>
      <c r="C18" s="23">
        <v>6</v>
      </c>
      <c r="D18" s="24">
        <v>675</v>
      </c>
      <c r="E18" s="19">
        <v>7</v>
      </c>
      <c r="F18" s="18">
        <v>720</v>
      </c>
      <c r="G18" s="17">
        <v>9</v>
      </c>
      <c r="H18" s="17">
        <v>820</v>
      </c>
      <c r="I18" s="17">
        <v>18</v>
      </c>
      <c r="J18" s="17">
        <v>1740</v>
      </c>
      <c r="K18" s="17"/>
      <c r="L18" s="17"/>
      <c r="M18" s="17"/>
      <c r="N18" s="17"/>
      <c r="O18" s="19"/>
      <c r="P18" s="19"/>
      <c r="Q18" s="20">
        <f t="shared" si="0"/>
        <v>3955</v>
      </c>
      <c r="R18" s="21">
        <f t="shared" si="1"/>
        <v>40</v>
      </c>
      <c r="S18" s="22" t="s">
        <v>50</v>
      </c>
    </row>
    <row r="19" spans="1:19" ht="15">
      <c r="A19" s="16" t="s">
        <v>51</v>
      </c>
      <c r="B19" s="29" t="s">
        <v>21</v>
      </c>
      <c r="C19" s="19"/>
      <c r="D19" s="19"/>
      <c r="E19" s="19"/>
      <c r="F19" s="19"/>
      <c r="G19" s="19">
        <v>27</v>
      </c>
      <c r="H19" s="19">
        <v>3220</v>
      </c>
      <c r="I19" s="19"/>
      <c r="J19" s="19"/>
      <c r="K19" s="19"/>
      <c r="L19" s="19"/>
      <c r="M19" s="19"/>
      <c r="N19" s="19"/>
      <c r="O19" s="19"/>
      <c r="P19" s="19"/>
      <c r="Q19" s="20">
        <f t="shared" si="0"/>
        <v>3220</v>
      </c>
      <c r="R19" s="21">
        <f t="shared" si="1"/>
        <v>27</v>
      </c>
      <c r="S19" s="22" t="s">
        <v>52</v>
      </c>
    </row>
    <row r="20" spans="1:19" ht="15">
      <c r="A20" s="16" t="s">
        <v>53</v>
      </c>
      <c r="B20" s="2" t="s">
        <v>21</v>
      </c>
      <c r="C20" s="26"/>
      <c r="D20" s="26"/>
      <c r="E20" s="26"/>
      <c r="F20" s="26"/>
      <c r="G20" s="26">
        <v>15</v>
      </c>
      <c r="H20" s="26">
        <v>2630</v>
      </c>
      <c r="I20" s="26"/>
      <c r="J20" s="26"/>
      <c r="K20" s="26"/>
      <c r="L20" s="26"/>
      <c r="M20" s="26"/>
      <c r="N20" s="26"/>
      <c r="O20" s="26"/>
      <c r="P20" s="26"/>
      <c r="Q20" s="20">
        <f t="shared" si="0"/>
        <v>2630</v>
      </c>
      <c r="R20" s="21">
        <f t="shared" si="1"/>
        <v>15</v>
      </c>
      <c r="S20" s="22" t="s">
        <v>54</v>
      </c>
    </row>
    <row r="21" spans="1:19" ht="15">
      <c r="A21" s="16" t="s">
        <v>55</v>
      </c>
      <c r="B21" s="2" t="s">
        <v>21</v>
      </c>
      <c r="C21" s="26"/>
      <c r="D21" s="26"/>
      <c r="E21" s="26"/>
      <c r="F21" s="26"/>
      <c r="G21" s="26">
        <v>21</v>
      </c>
      <c r="H21" s="26">
        <v>2555</v>
      </c>
      <c r="I21" s="26"/>
      <c r="J21" s="26"/>
      <c r="K21" s="26"/>
      <c r="L21" s="26"/>
      <c r="M21" s="26"/>
      <c r="N21" s="26"/>
      <c r="O21" s="26"/>
      <c r="P21" s="26"/>
      <c r="Q21" s="20">
        <f t="shared" si="0"/>
        <v>2555</v>
      </c>
      <c r="R21" s="21">
        <f t="shared" si="1"/>
        <v>21</v>
      </c>
      <c r="S21" s="22" t="s">
        <v>56</v>
      </c>
    </row>
    <row r="22" spans="1:19" ht="15">
      <c r="A22" s="16" t="s">
        <v>57</v>
      </c>
      <c r="B22" s="2" t="s">
        <v>58</v>
      </c>
      <c r="C22" s="23"/>
      <c r="D22" s="24"/>
      <c r="E22" s="26">
        <v>14</v>
      </c>
      <c r="F22" s="24">
        <v>880</v>
      </c>
      <c r="G22" s="30">
        <v>10</v>
      </c>
      <c r="H22" s="30">
        <v>1170</v>
      </c>
      <c r="I22" s="30">
        <v>3</v>
      </c>
      <c r="J22" s="30">
        <v>256</v>
      </c>
      <c r="K22" s="30"/>
      <c r="L22" s="30"/>
      <c r="M22" s="30"/>
      <c r="N22" s="30"/>
      <c r="O22" s="26"/>
      <c r="P22" s="26"/>
      <c r="Q22" s="20">
        <f t="shared" si="0"/>
        <v>2306</v>
      </c>
      <c r="R22" s="21">
        <f t="shared" si="1"/>
        <v>27</v>
      </c>
      <c r="S22" s="22" t="s">
        <v>59</v>
      </c>
    </row>
    <row r="23" spans="1:19" ht="15">
      <c r="A23" s="16" t="s">
        <v>60</v>
      </c>
      <c r="B23" s="2" t="s">
        <v>21</v>
      </c>
      <c r="C23" s="23">
        <v>3</v>
      </c>
      <c r="D23" s="24">
        <v>250</v>
      </c>
      <c r="E23" s="26">
        <v>4</v>
      </c>
      <c r="F23" s="24">
        <v>575</v>
      </c>
      <c r="G23" s="17">
        <v>12</v>
      </c>
      <c r="H23" s="17">
        <v>910</v>
      </c>
      <c r="I23" s="17">
        <v>4</v>
      </c>
      <c r="J23" s="17">
        <v>474</v>
      </c>
      <c r="K23" s="17"/>
      <c r="L23" s="17"/>
      <c r="M23" s="17"/>
      <c r="N23" s="17"/>
      <c r="O23" s="19"/>
      <c r="P23" s="19"/>
      <c r="Q23" s="20">
        <f t="shared" si="0"/>
        <v>2209</v>
      </c>
      <c r="R23" s="21">
        <f t="shared" si="1"/>
        <v>23</v>
      </c>
      <c r="S23" s="22" t="s">
        <v>61</v>
      </c>
    </row>
    <row r="24" spans="1:19" ht="15">
      <c r="A24" s="16" t="s">
        <v>62</v>
      </c>
      <c r="B24" s="29" t="s">
        <v>21</v>
      </c>
      <c r="C24" s="19"/>
      <c r="D24" s="31"/>
      <c r="E24" s="19"/>
      <c r="F24" s="19"/>
      <c r="G24" s="19">
        <v>21</v>
      </c>
      <c r="H24" s="19">
        <v>2095</v>
      </c>
      <c r="I24" s="19"/>
      <c r="J24" s="19"/>
      <c r="K24" s="19"/>
      <c r="L24" s="19"/>
      <c r="M24" s="19"/>
      <c r="N24" s="19"/>
      <c r="O24" s="19"/>
      <c r="P24" s="19"/>
      <c r="Q24" s="20">
        <f t="shared" si="0"/>
        <v>2095</v>
      </c>
      <c r="R24" s="21">
        <f t="shared" si="1"/>
        <v>21</v>
      </c>
      <c r="S24" s="22" t="s">
        <v>63</v>
      </c>
    </row>
    <row r="25" spans="1:19" ht="15">
      <c r="A25" s="32" t="s">
        <v>64</v>
      </c>
      <c r="B25" s="29" t="s">
        <v>21</v>
      </c>
      <c r="C25" s="19"/>
      <c r="D25" s="19"/>
      <c r="E25" s="19"/>
      <c r="F25" s="19"/>
      <c r="G25" s="19">
        <v>12</v>
      </c>
      <c r="H25" s="19">
        <v>1975</v>
      </c>
      <c r="I25" s="19"/>
      <c r="J25" s="19"/>
      <c r="K25" s="19"/>
      <c r="L25" s="19"/>
      <c r="M25" s="19"/>
      <c r="N25" s="19"/>
      <c r="O25" s="19"/>
      <c r="P25" s="19"/>
      <c r="Q25" s="20">
        <f t="shared" si="0"/>
        <v>1975</v>
      </c>
      <c r="R25" s="21">
        <f t="shared" si="1"/>
        <v>12</v>
      </c>
      <c r="S25" s="22" t="s">
        <v>65</v>
      </c>
    </row>
    <row r="26" spans="1:19" ht="15">
      <c r="A26" s="32" t="s">
        <v>66</v>
      </c>
      <c r="B26" s="2" t="s">
        <v>67</v>
      </c>
      <c r="C26" s="26"/>
      <c r="D26" s="26"/>
      <c r="E26" s="26"/>
      <c r="F26" s="26"/>
      <c r="G26" s="26">
        <v>7</v>
      </c>
      <c r="H26" s="26">
        <v>1925</v>
      </c>
      <c r="I26" s="26"/>
      <c r="J26" s="26"/>
      <c r="K26" s="26"/>
      <c r="L26" s="26"/>
      <c r="M26" s="26"/>
      <c r="N26" s="26"/>
      <c r="O26" s="26"/>
      <c r="P26" s="26"/>
      <c r="Q26" s="20">
        <f t="shared" si="0"/>
        <v>1925</v>
      </c>
      <c r="R26" s="21">
        <f t="shared" si="1"/>
        <v>7</v>
      </c>
      <c r="S26" s="22" t="s">
        <v>68</v>
      </c>
    </row>
    <row r="27" spans="1:19" ht="15">
      <c r="A27" s="32" t="s">
        <v>69</v>
      </c>
      <c r="B27" s="29" t="s">
        <v>21</v>
      </c>
      <c r="C27" s="19"/>
      <c r="D27" s="19"/>
      <c r="E27" s="19"/>
      <c r="F27" s="19"/>
      <c r="G27" s="19">
        <v>15</v>
      </c>
      <c r="H27" s="19">
        <v>1865</v>
      </c>
      <c r="I27" s="19"/>
      <c r="J27" s="19"/>
      <c r="K27" s="19"/>
      <c r="L27" s="19"/>
      <c r="M27" s="19"/>
      <c r="N27" s="19"/>
      <c r="O27" s="19"/>
      <c r="P27" s="19"/>
      <c r="Q27" s="20">
        <f t="shared" si="0"/>
        <v>1865</v>
      </c>
      <c r="R27" s="21">
        <f t="shared" si="1"/>
        <v>15</v>
      </c>
      <c r="S27" s="22" t="s">
        <v>70</v>
      </c>
    </row>
    <row r="28" spans="1:19" ht="15">
      <c r="A28" s="33" t="s">
        <v>71</v>
      </c>
      <c r="B28" s="33" t="s">
        <v>21</v>
      </c>
      <c r="C28" s="19"/>
      <c r="D28" s="19"/>
      <c r="E28" s="19"/>
      <c r="F28" s="19"/>
      <c r="G28" s="19">
        <v>6</v>
      </c>
      <c r="H28" s="19">
        <v>695</v>
      </c>
      <c r="I28" s="19">
        <v>9</v>
      </c>
      <c r="J28" s="19">
        <v>1000</v>
      </c>
      <c r="K28" s="19"/>
      <c r="L28" s="19"/>
      <c r="M28" s="19"/>
      <c r="N28" s="19"/>
      <c r="O28" s="19"/>
      <c r="P28" s="19"/>
      <c r="Q28" s="20">
        <f t="shared" si="0"/>
        <v>1695</v>
      </c>
      <c r="R28" s="21">
        <f t="shared" si="1"/>
        <v>15</v>
      </c>
      <c r="S28" s="22" t="s">
        <v>72</v>
      </c>
    </row>
    <row r="29" spans="1:19" ht="15">
      <c r="A29" s="32" t="s">
        <v>73</v>
      </c>
      <c r="B29" s="29" t="s">
        <v>21</v>
      </c>
      <c r="C29" s="19"/>
      <c r="D29" s="19"/>
      <c r="E29" s="19"/>
      <c r="F29" s="19"/>
      <c r="G29" s="19">
        <v>7</v>
      </c>
      <c r="H29" s="19">
        <v>1545</v>
      </c>
      <c r="I29" s="19"/>
      <c r="J29" s="19"/>
      <c r="K29" s="19"/>
      <c r="L29" s="19"/>
      <c r="M29" s="19"/>
      <c r="N29" s="19"/>
      <c r="O29" s="19"/>
      <c r="P29" s="19"/>
      <c r="Q29" s="20">
        <f t="shared" si="0"/>
        <v>1545</v>
      </c>
      <c r="R29" s="21">
        <f t="shared" si="1"/>
        <v>7</v>
      </c>
      <c r="S29" s="22" t="s">
        <v>74</v>
      </c>
    </row>
    <row r="30" spans="1:19" ht="15">
      <c r="A30" s="16" t="s">
        <v>75</v>
      </c>
      <c r="B30" s="2" t="s">
        <v>21</v>
      </c>
      <c r="C30" s="26"/>
      <c r="D30" s="19"/>
      <c r="E30" s="26"/>
      <c r="F30" s="27"/>
      <c r="G30" s="19">
        <v>13</v>
      </c>
      <c r="H30" s="19">
        <v>1495</v>
      </c>
      <c r="I30" s="19"/>
      <c r="J30" s="19"/>
      <c r="K30" s="19"/>
      <c r="L30" s="19"/>
      <c r="M30" s="19"/>
      <c r="N30" s="19"/>
      <c r="O30" s="19"/>
      <c r="P30" s="19"/>
      <c r="Q30" s="20">
        <f t="shared" si="0"/>
        <v>1495</v>
      </c>
      <c r="R30" s="21">
        <f t="shared" si="1"/>
        <v>13</v>
      </c>
      <c r="S30" s="22" t="s">
        <v>76</v>
      </c>
    </row>
    <row r="31" spans="1:19" ht="15">
      <c r="A31" s="32" t="s">
        <v>77</v>
      </c>
      <c r="B31" s="29" t="s">
        <v>67</v>
      </c>
      <c r="C31" s="19"/>
      <c r="D31" s="31"/>
      <c r="E31" s="19"/>
      <c r="F31" s="31"/>
      <c r="G31" s="19">
        <v>7</v>
      </c>
      <c r="H31" s="19">
        <v>955</v>
      </c>
      <c r="I31" s="19">
        <v>4</v>
      </c>
      <c r="J31" s="19">
        <v>512</v>
      </c>
      <c r="K31" s="19"/>
      <c r="L31" s="19"/>
      <c r="M31" s="19"/>
      <c r="N31" s="19"/>
      <c r="O31" s="19"/>
      <c r="P31" s="19"/>
      <c r="Q31" s="20">
        <f t="shared" si="0"/>
        <v>1467</v>
      </c>
      <c r="R31" s="21">
        <f t="shared" si="1"/>
        <v>11</v>
      </c>
      <c r="S31" s="22" t="s">
        <v>78</v>
      </c>
    </row>
    <row r="32" spans="1:19" ht="15">
      <c r="A32" s="16" t="s">
        <v>79</v>
      </c>
      <c r="B32" s="2" t="s">
        <v>58</v>
      </c>
      <c r="C32" s="23">
        <v>4</v>
      </c>
      <c r="D32" s="24">
        <v>335</v>
      </c>
      <c r="E32" s="19">
        <v>4</v>
      </c>
      <c r="F32" s="18">
        <v>315</v>
      </c>
      <c r="G32" s="17">
        <v>5</v>
      </c>
      <c r="H32" s="17">
        <v>405</v>
      </c>
      <c r="I32" s="17">
        <v>3</v>
      </c>
      <c r="J32" s="25">
        <v>150</v>
      </c>
      <c r="K32" s="17"/>
      <c r="L32" s="17"/>
      <c r="M32" s="17"/>
      <c r="N32" s="17"/>
      <c r="O32" s="19"/>
      <c r="P32" s="19"/>
      <c r="Q32" s="20">
        <f t="shared" si="0"/>
        <v>1205</v>
      </c>
      <c r="R32" s="21">
        <f t="shared" si="1"/>
        <v>16</v>
      </c>
      <c r="S32" s="22" t="s">
        <v>80</v>
      </c>
    </row>
    <row r="33" spans="1:19" ht="15">
      <c r="A33" s="16" t="s">
        <v>81</v>
      </c>
      <c r="B33" s="2" t="s">
        <v>21</v>
      </c>
      <c r="C33" s="23">
        <v>3</v>
      </c>
      <c r="D33" s="24">
        <v>255</v>
      </c>
      <c r="E33" s="26">
        <v>2</v>
      </c>
      <c r="F33" s="24">
        <v>185</v>
      </c>
      <c r="G33" s="30">
        <v>2</v>
      </c>
      <c r="H33" s="30">
        <v>230</v>
      </c>
      <c r="I33" s="30">
        <v>5</v>
      </c>
      <c r="J33" s="30">
        <v>474</v>
      </c>
      <c r="K33" s="30"/>
      <c r="L33" s="30"/>
      <c r="M33" s="24"/>
      <c r="N33" s="30"/>
      <c r="O33" s="26"/>
      <c r="P33" s="26"/>
      <c r="Q33" s="20">
        <f t="shared" si="0"/>
        <v>1144</v>
      </c>
      <c r="R33" s="21">
        <f t="shared" si="1"/>
        <v>12</v>
      </c>
      <c r="S33" s="22" t="s">
        <v>82</v>
      </c>
    </row>
    <row r="34" spans="1:19" ht="15">
      <c r="A34" s="32" t="s">
        <v>83</v>
      </c>
      <c r="B34" s="29" t="s">
        <v>58</v>
      </c>
      <c r="C34" s="19"/>
      <c r="D34" s="19"/>
      <c r="E34" s="19"/>
      <c r="F34" s="19"/>
      <c r="G34" s="19">
        <v>9</v>
      </c>
      <c r="H34" s="19">
        <v>870</v>
      </c>
      <c r="I34" s="19"/>
      <c r="J34" s="19"/>
      <c r="K34" s="19"/>
      <c r="L34" s="19"/>
      <c r="M34" s="19"/>
      <c r="N34" s="19"/>
      <c r="O34" s="19"/>
      <c r="P34" s="19"/>
      <c r="Q34" s="20">
        <f t="shared" si="0"/>
        <v>870</v>
      </c>
      <c r="R34" s="21">
        <f t="shared" si="1"/>
        <v>9</v>
      </c>
      <c r="S34" s="22" t="s">
        <v>84</v>
      </c>
    </row>
    <row r="35" spans="1:19" ht="15">
      <c r="A35" s="16" t="s">
        <v>85</v>
      </c>
      <c r="B35" s="29" t="s">
        <v>21</v>
      </c>
      <c r="C35" s="19"/>
      <c r="D35" s="31"/>
      <c r="E35" s="19"/>
      <c r="F35" s="31"/>
      <c r="G35" s="19">
        <v>3</v>
      </c>
      <c r="H35" s="19">
        <v>725</v>
      </c>
      <c r="I35" s="19"/>
      <c r="J35" s="19"/>
      <c r="K35" s="19"/>
      <c r="L35" s="19"/>
      <c r="M35" s="19"/>
      <c r="N35" s="19"/>
      <c r="O35" s="19"/>
      <c r="P35" s="19"/>
      <c r="Q35" s="20">
        <f t="shared" si="0"/>
        <v>725</v>
      </c>
      <c r="R35" s="21">
        <f t="shared" si="1"/>
        <v>3</v>
      </c>
      <c r="S35" s="22" t="s">
        <v>86</v>
      </c>
    </row>
    <row r="36" spans="1:19" ht="15">
      <c r="A36" s="32" t="s">
        <v>87</v>
      </c>
      <c r="B36" s="2" t="s">
        <v>21</v>
      </c>
      <c r="C36" s="26"/>
      <c r="D36" s="19"/>
      <c r="E36" s="19"/>
      <c r="F36" s="19"/>
      <c r="G36" s="19">
        <v>5</v>
      </c>
      <c r="H36" s="19">
        <v>705</v>
      </c>
      <c r="I36" s="19"/>
      <c r="J36" s="19"/>
      <c r="K36" s="19"/>
      <c r="L36" s="19"/>
      <c r="M36" s="19"/>
      <c r="N36" s="19"/>
      <c r="O36" s="19"/>
      <c r="P36" s="19"/>
      <c r="Q36" s="20">
        <f aca="true" t="shared" si="2" ref="Q36:Q56">SUM(D36+F36+H36+J36+L36+N36+P36)</f>
        <v>705</v>
      </c>
      <c r="R36" s="21">
        <f aca="true" t="shared" si="3" ref="R36:R56">SUM(C36+E36+G36+I36+K36+M36+O36)</f>
        <v>5</v>
      </c>
      <c r="S36" s="22" t="s">
        <v>88</v>
      </c>
    </row>
    <row r="37" spans="1:19" ht="15">
      <c r="A37" s="33" t="s">
        <v>89</v>
      </c>
      <c r="B37" s="33" t="s">
        <v>21</v>
      </c>
      <c r="C37" s="34"/>
      <c r="D37" s="19"/>
      <c r="E37" s="19"/>
      <c r="F37" s="19"/>
      <c r="G37" s="19">
        <v>5</v>
      </c>
      <c r="H37" s="19">
        <v>675</v>
      </c>
      <c r="I37" s="19"/>
      <c r="J37" s="19"/>
      <c r="K37" s="34"/>
      <c r="L37" s="19"/>
      <c r="M37" s="19"/>
      <c r="N37" s="19"/>
      <c r="O37" s="19"/>
      <c r="P37" s="19"/>
      <c r="Q37" s="20">
        <f t="shared" si="2"/>
        <v>675</v>
      </c>
      <c r="R37" s="21">
        <f t="shared" si="3"/>
        <v>5</v>
      </c>
      <c r="S37" s="22" t="s">
        <v>90</v>
      </c>
    </row>
    <row r="38" spans="1:19" ht="15">
      <c r="A38" s="35" t="s">
        <v>91</v>
      </c>
      <c r="B38" s="35" t="s">
        <v>21</v>
      </c>
      <c r="C38" s="34"/>
      <c r="D38" s="19"/>
      <c r="E38" s="19"/>
      <c r="F38" s="19"/>
      <c r="G38" s="19">
        <v>2</v>
      </c>
      <c r="H38" s="19">
        <v>650</v>
      </c>
      <c r="I38" s="19"/>
      <c r="J38" s="19"/>
      <c r="K38" s="19"/>
      <c r="L38" s="19"/>
      <c r="M38" s="19"/>
      <c r="N38" s="19"/>
      <c r="O38" s="19"/>
      <c r="P38" s="19"/>
      <c r="Q38" s="20">
        <f t="shared" si="2"/>
        <v>650</v>
      </c>
      <c r="R38" s="21">
        <f t="shared" si="3"/>
        <v>2</v>
      </c>
      <c r="S38" s="22" t="s">
        <v>92</v>
      </c>
    </row>
    <row r="39" spans="1:19" ht="15">
      <c r="A39" s="33" t="s">
        <v>93</v>
      </c>
      <c r="B39" s="33" t="s">
        <v>21</v>
      </c>
      <c r="C39" s="34"/>
      <c r="D39" s="19"/>
      <c r="E39" s="19"/>
      <c r="F39" s="19"/>
      <c r="G39" s="19">
        <v>7</v>
      </c>
      <c r="H39" s="19">
        <v>635</v>
      </c>
      <c r="I39" s="19"/>
      <c r="J39" s="19"/>
      <c r="K39" s="34"/>
      <c r="L39" s="19"/>
      <c r="M39" s="19"/>
      <c r="N39" s="19"/>
      <c r="O39" s="19"/>
      <c r="P39" s="19"/>
      <c r="Q39" s="20">
        <f t="shared" si="2"/>
        <v>635</v>
      </c>
      <c r="R39" s="21">
        <f t="shared" si="3"/>
        <v>7</v>
      </c>
      <c r="S39" s="22" t="s">
        <v>94</v>
      </c>
    </row>
    <row r="40" spans="1:19" ht="15">
      <c r="A40" s="35" t="s">
        <v>95</v>
      </c>
      <c r="B40" s="35" t="s">
        <v>21</v>
      </c>
      <c r="C40" s="19"/>
      <c r="D40" s="19"/>
      <c r="E40" s="19"/>
      <c r="F40" s="19"/>
      <c r="G40" s="19">
        <v>3</v>
      </c>
      <c r="H40" s="19">
        <v>610</v>
      </c>
      <c r="I40" s="19"/>
      <c r="J40" s="19"/>
      <c r="K40" s="19"/>
      <c r="L40" s="19"/>
      <c r="M40" s="19"/>
      <c r="N40" s="19"/>
      <c r="O40" s="19"/>
      <c r="P40" s="19"/>
      <c r="Q40" s="20">
        <f t="shared" si="2"/>
        <v>610</v>
      </c>
      <c r="R40" s="21">
        <f t="shared" si="3"/>
        <v>3</v>
      </c>
      <c r="S40" s="22" t="s">
        <v>96</v>
      </c>
    </row>
    <row r="41" spans="1:19" ht="15">
      <c r="A41" s="16" t="s">
        <v>97</v>
      </c>
      <c r="B41" s="2" t="s">
        <v>67</v>
      </c>
      <c r="C41" s="23">
        <v>3</v>
      </c>
      <c r="D41" s="24">
        <v>165</v>
      </c>
      <c r="E41" s="26">
        <v>3</v>
      </c>
      <c r="F41" s="24">
        <v>195</v>
      </c>
      <c r="G41" s="30">
        <v>2</v>
      </c>
      <c r="H41" s="30">
        <v>230</v>
      </c>
      <c r="I41" s="30"/>
      <c r="J41" s="30"/>
      <c r="K41" s="30"/>
      <c r="L41" s="30"/>
      <c r="M41" s="30"/>
      <c r="N41" s="30"/>
      <c r="O41" s="26"/>
      <c r="P41" s="26"/>
      <c r="Q41" s="20">
        <f t="shared" si="2"/>
        <v>590</v>
      </c>
      <c r="R41" s="21">
        <f t="shared" si="3"/>
        <v>8</v>
      </c>
      <c r="S41" s="22" t="s">
        <v>98</v>
      </c>
    </row>
    <row r="42" spans="1:19" ht="15">
      <c r="A42" s="33" t="s">
        <v>99</v>
      </c>
      <c r="B42" s="33" t="s">
        <v>21</v>
      </c>
      <c r="C42" s="26"/>
      <c r="D42" s="19"/>
      <c r="E42" s="19"/>
      <c r="F42" s="19"/>
      <c r="G42" s="19">
        <v>5</v>
      </c>
      <c r="H42" s="19">
        <v>575</v>
      </c>
      <c r="I42" s="19"/>
      <c r="J42" s="19"/>
      <c r="K42" s="19"/>
      <c r="L42" s="19"/>
      <c r="M42" s="19"/>
      <c r="N42" s="19"/>
      <c r="O42" s="19"/>
      <c r="P42" s="19"/>
      <c r="Q42" s="20">
        <f t="shared" si="2"/>
        <v>575</v>
      </c>
      <c r="R42" s="21">
        <f t="shared" si="3"/>
        <v>5</v>
      </c>
      <c r="S42" s="22" t="s">
        <v>100</v>
      </c>
    </row>
    <row r="43" spans="1:19" ht="15">
      <c r="A43" s="35" t="s">
        <v>101</v>
      </c>
      <c r="B43" s="35" t="s">
        <v>21</v>
      </c>
      <c r="C43" s="34"/>
      <c r="D43" s="31"/>
      <c r="E43" s="19"/>
      <c r="F43" s="19"/>
      <c r="G43" s="19">
        <v>5</v>
      </c>
      <c r="H43" s="19">
        <v>575</v>
      </c>
      <c r="I43" s="19"/>
      <c r="J43" s="19"/>
      <c r="K43" s="19"/>
      <c r="L43" s="19"/>
      <c r="M43" s="19"/>
      <c r="N43" s="19"/>
      <c r="O43" s="19"/>
      <c r="P43" s="19"/>
      <c r="Q43" s="20">
        <f t="shared" si="2"/>
        <v>575</v>
      </c>
      <c r="R43" s="21">
        <f t="shared" si="3"/>
        <v>5</v>
      </c>
      <c r="S43" s="22" t="s">
        <v>102</v>
      </c>
    </row>
    <row r="44" spans="1:19" ht="15">
      <c r="A44" s="35" t="s">
        <v>103</v>
      </c>
      <c r="B44" s="35" t="s">
        <v>21</v>
      </c>
      <c r="C44" s="26"/>
      <c r="D44" s="31"/>
      <c r="E44" s="26"/>
      <c r="F44" s="27"/>
      <c r="G44" s="19">
        <v>4</v>
      </c>
      <c r="H44" s="19">
        <v>520</v>
      </c>
      <c r="I44" s="19"/>
      <c r="J44" s="19"/>
      <c r="K44" s="19"/>
      <c r="L44" s="19"/>
      <c r="M44" s="19"/>
      <c r="N44" s="19"/>
      <c r="O44" s="19"/>
      <c r="P44" s="19"/>
      <c r="Q44" s="20">
        <f t="shared" si="2"/>
        <v>520</v>
      </c>
      <c r="R44" s="21">
        <f t="shared" si="3"/>
        <v>4</v>
      </c>
      <c r="S44" s="22" t="s">
        <v>104</v>
      </c>
    </row>
    <row r="45" spans="1:19" ht="15">
      <c r="A45" s="33" t="s">
        <v>105</v>
      </c>
      <c r="B45" s="33" t="s">
        <v>58</v>
      </c>
      <c r="C45" s="19"/>
      <c r="D45" s="19"/>
      <c r="E45" s="19"/>
      <c r="F45" s="19"/>
      <c r="G45" s="19">
        <v>3</v>
      </c>
      <c r="H45" s="19">
        <v>490</v>
      </c>
      <c r="I45" s="19"/>
      <c r="J45" s="19"/>
      <c r="K45" s="19"/>
      <c r="L45" s="19"/>
      <c r="M45" s="19"/>
      <c r="N45" s="19"/>
      <c r="O45" s="19"/>
      <c r="P45" s="19"/>
      <c r="Q45" s="20">
        <f t="shared" si="2"/>
        <v>490</v>
      </c>
      <c r="R45" s="21">
        <f t="shared" si="3"/>
        <v>3</v>
      </c>
      <c r="S45" s="22" t="s">
        <v>106</v>
      </c>
    </row>
    <row r="46" spans="1:19" ht="15">
      <c r="A46" s="35" t="s">
        <v>107</v>
      </c>
      <c r="B46" s="35" t="s">
        <v>21</v>
      </c>
      <c r="C46" s="26"/>
      <c r="D46" s="27"/>
      <c r="E46" s="26"/>
      <c r="F46" s="26"/>
      <c r="G46" s="26">
        <v>3</v>
      </c>
      <c r="H46" s="26">
        <v>435</v>
      </c>
      <c r="I46" s="26"/>
      <c r="J46" s="26"/>
      <c r="K46" s="26"/>
      <c r="L46" s="26"/>
      <c r="M46" s="26"/>
      <c r="N46" s="26"/>
      <c r="O46" s="26"/>
      <c r="P46" s="26"/>
      <c r="Q46" s="20">
        <f t="shared" si="2"/>
        <v>435</v>
      </c>
      <c r="R46" s="21">
        <f t="shared" si="3"/>
        <v>3</v>
      </c>
      <c r="S46" s="22" t="s">
        <v>108</v>
      </c>
    </row>
    <row r="47" spans="1:19" ht="15">
      <c r="A47" s="33" t="s">
        <v>109</v>
      </c>
      <c r="B47" s="33" t="s">
        <v>21</v>
      </c>
      <c r="C47" s="19"/>
      <c r="D47" s="31"/>
      <c r="E47" s="19"/>
      <c r="F47" s="19"/>
      <c r="G47" s="19">
        <v>3</v>
      </c>
      <c r="H47" s="19">
        <v>405</v>
      </c>
      <c r="I47" s="19"/>
      <c r="J47" s="19"/>
      <c r="K47" s="19"/>
      <c r="L47" s="19"/>
      <c r="M47" s="19"/>
      <c r="N47" s="19"/>
      <c r="O47" s="19"/>
      <c r="P47" s="19"/>
      <c r="Q47" s="20">
        <f t="shared" si="2"/>
        <v>405</v>
      </c>
      <c r="R47" s="21">
        <f t="shared" si="3"/>
        <v>3</v>
      </c>
      <c r="S47" s="22" t="s">
        <v>110</v>
      </c>
    </row>
    <row r="48" spans="1:19" ht="15">
      <c r="A48" s="33" t="s">
        <v>111</v>
      </c>
      <c r="B48" s="33" t="s">
        <v>21</v>
      </c>
      <c r="C48" s="19"/>
      <c r="D48" s="19"/>
      <c r="E48" s="19"/>
      <c r="F48" s="19"/>
      <c r="G48" s="19">
        <v>3</v>
      </c>
      <c r="H48" s="19">
        <v>405</v>
      </c>
      <c r="I48" s="19"/>
      <c r="J48" s="19"/>
      <c r="K48" s="19"/>
      <c r="L48" s="19"/>
      <c r="M48" s="19"/>
      <c r="N48" s="19"/>
      <c r="O48" s="19"/>
      <c r="P48" s="19"/>
      <c r="Q48" s="20">
        <f t="shared" si="2"/>
        <v>405</v>
      </c>
      <c r="R48" s="21">
        <f t="shared" si="3"/>
        <v>3</v>
      </c>
      <c r="S48" s="22" t="s">
        <v>112</v>
      </c>
    </row>
    <row r="49" spans="1:19" ht="15">
      <c r="A49" s="33" t="s">
        <v>113</v>
      </c>
      <c r="B49" s="33" t="s">
        <v>21</v>
      </c>
      <c r="C49" s="36"/>
      <c r="D49" s="36"/>
      <c r="E49" s="36"/>
      <c r="F49" s="36"/>
      <c r="G49" s="36">
        <v>3</v>
      </c>
      <c r="H49" s="36">
        <v>350</v>
      </c>
      <c r="I49" s="36"/>
      <c r="J49" s="36"/>
      <c r="K49" s="36"/>
      <c r="L49" s="36"/>
      <c r="M49" s="36"/>
      <c r="N49" s="36"/>
      <c r="O49" s="36"/>
      <c r="P49" s="36"/>
      <c r="Q49" s="20">
        <f t="shared" si="2"/>
        <v>350</v>
      </c>
      <c r="R49" s="21">
        <f t="shared" si="3"/>
        <v>3</v>
      </c>
      <c r="S49" s="22" t="s">
        <v>114</v>
      </c>
    </row>
    <row r="50" spans="1:19" ht="15">
      <c r="A50" s="33" t="s">
        <v>115</v>
      </c>
      <c r="B50" s="33" t="s">
        <v>21</v>
      </c>
      <c r="C50" s="37"/>
      <c r="D50" s="38"/>
      <c r="E50" s="37"/>
      <c r="F50" s="37"/>
      <c r="G50" s="37">
        <v>3</v>
      </c>
      <c r="H50" s="37">
        <v>345</v>
      </c>
      <c r="I50" s="37"/>
      <c r="J50" s="37"/>
      <c r="K50" s="37"/>
      <c r="L50" s="39"/>
      <c r="M50" s="37"/>
      <c r="N50" s="37"/>
      <c r="O50" s="37"/>
      <c r="P50" s="37"/>
      <c r="Q50" s="21">
        <f t="shared" si="2"/>
        <v>345</v>
      </c>
      <c r="R50" s="21">
        <f t="shared" si="3"/>
        <v>3</v>
      </c>
      <c r="S50" s="22" t="s">
        <v>116</v>
      </c>
    </row>
    <row r="51" spans="1:19" ht="15">
      <c r="A51" s="16" t="s">
        <v>117</v>
      </c>
      <c r="B51" s="2" t="s">
        <v>21</v>
      </c>
      <c r="C51" s="23">
        <v>1</v>
      </c>
      <c r="D51" s="24">
        <v>100</v>
      </c>
      <c r="E51" s="26">
        <v>2</v>
      </c>
      <c r="F51" s="24">
        <v>240</v>
      </c>
      <c r="G51" s="30"/>
      <c r="H51" s="30"/>
      <c r="I51" s="30"/>
      <c r="J51" s="30"/>
      <c r="K51" s="30"/>
      <c r="L51" s="30"/>
      <c r="M51" s="30"/>
      <c r="N51" s="30"/>
      <c r="O51" s="26"/>
      <c r="P51" s="26"/>
      <c r="Q51" s="20">
        <f t="shared" si="2"/>
        <v>340</v>
      </c>
      <c r="R51" s="21">
        <f t="shared" si="3"/>
        <v>3</v>
      </c>
      <c r="S51" s="22" t="s">
        <v>118</v>
      </c>
    </row>
    <row r="52" spans="1:19" ht="15">
      <c r="A52" s="16" t="s">
        <v>57</v>
      </c>
      <c r="B52" s="2" t="s">
        <v>21</v>
      </c>
      <c r="C52" s="23"/>
      <c r="D52" s="24"/>
      <c r="E52" s="26">
        <v>1</v>
      </c>
      <c r="F52" s="27">
        <v>185</v>
      </c>
      <c r="G52" s="26"/>
      <c r="H52" s="26"/>
      <c r="I52" s="26">
        <v>1</v>
      </c>
      <c r="J52" s="26">
        <v>128</v>
      </c>
      <c r="K52" s="26"/>
      <c r="L52" s="26"/>
      <c r="M52" s="26"/>
      <c r="N52" s="26"/>
      <c r="O52" s="26"/>
      <c r="P52" s="26"/>
      <c r="Q52" s="20">
        <f t="shared" si="2"/>
        <v>313</v>
      </c>
      <c r="R52" s="21">
        <f t="shared" si="3"/>
        <v>2</v>
      </c>
      <c r="S52" s="22" t="s">
        <v>119</v>
      </c>
    </row>
    <row r="53" spans="1:19" ht="15">
      <c r="A53" s="33" t="s">
        <v>120</v>
      </c>
      <c r="B53" s="33" t="s">
        <v>121</v>
      </c>
      <c r="C53" s="37"/>
      <c r="D53" s="36"/>
      <c r="E53" s="37"/>
      <c r="F53" s="37"/>
      <c r="G53" s="37">
        <v>2</v>
      </c>
      <c r="H53" s="37">
        <v>260</v>
      </c>
      <c r="I53" s="37"/>
      <c r="J53" s="37"/>
      <c r="K53" s="37"/>
      <c r="L53" s="39"/>
      <c r="M53" s="37"/>
      <c r="N53" s="37"/>
      <c r="O53" s="37"/>
      <c r="P53" s="37"/>
      <c r="Q53" s="21">
        <f t="shared" si="2"/>
        <v>260</v>
      </c>
      <c r="R53" s="21">
        <f t="shared" si="3"/>
        <v>2</v>
      </c>
      <c r="S53" s="22" t="s">
        <v>122</v>
      </c>
    </row>
    <row r="54" spans="1:19" ht="15">
      <c r="A54" s="33" t="s">
        <v>123</v>
      </c>
      <c r="B54" s="33" t="s">
        <v>67</v>
      </c>
      <c r="C54" s="37"/>
      <c r="D54" s="37"/>
      <c r="E54" s="37"/>
      <c r="F54" s="37"/>
      <c r="G54" s="37">
        <v>3</v>
      </c>
      <c r="H54" s="37">
        <v>230</v>
      </c>
      <c r="I54" s="37"/>
      <c r="J54" s="37"/>
      <c r="K54" s="37"/>
      <c r="L54" s="39"/>
      <c r="M54" s="37"/>
      <c r="N54" s="37"/>
      <c r="O54" s="37"/>
      <c r="P54" s="37"/>
      <c r="Q54" s="21">
        <f t="shared" si="2"/>
        <v>230</v>
      </c>
      <c r="R54" s="21">
        <f t="shared" si="3"/>
        <v>3</v>
      </c>
      <c r="S54" s="22" t="s">
        <v>124</v>
      </c>
    </row>
    <row r="55" spans="1:19" ht="15">
      <c r="A55" s="33" t="s">
        <v>125</v>
      </c>
      <c r="B55" s="33" t="s">
        <v>21</v>
      </c>
      <c r="C55" s="37"/>
      <c r="D55" s="40"/>
      <c r="E55" s="37"/>
      <c r="F55" s="37"/>
      <c r="G55" s="37">
        <v>3</v>
      </c>
      <c r="H55" s="37">
        <v>215</v>
      </c>
      <c r="I55" s="37"/>
      <c r="J55" s="37"/>
      <c r="K55" s="37"/>
      <c r="L55" s="39"/>
      <c r="M55" s="37"/>
      <c r="N55" s="37"/>
      <c r="O55" s="37"/>
      <c r="P55" s="37"/>
      <c r="Q55" s="21">
        <f t="shared" si="2"/>
        <v>215</v>
      </c>
      <c r="R55" s="21">
        <f t="shared" si="3"/>
        <v>3</v>
      </c>
      <c r="S55" s="22" t="s">
        <v>126</v>
      </c>
    </row>
    <row r="56" spans="1:19" ht="15">
      <c r="A56" s="35" t="s">
        <v>127</v>
      </c>
      <c r="B56" s="35" t="s">
        <v>67</v>
      </c>
      <c r="C56" s="37"/>
      <c r="D56" s="37"/>
      <c r="E56" s="37"/>
      <c r="F56" s="37"/>
      <c r="G56" s="37">
        <v>5</v>
      </c>
      <c r="H56" s="37">
        <v>115</v>
      </c>
      <c r="I56" s="37"/>
      <c r="J56" s="37"/>
      <c r="K56" s="37"/>
      <c r="L56" s="39"/>
      <c r="M56" s="37"/>
      <c r="N56" s="37"/>
      <c r="O56" s="37"/>
      <c r="P56" s="37"/>
      <c r="Q56" s="21">
        <f t="shared" si="2"/>
        <v>115</v>
      </c>
      <c r="R56" s="21">
        <f t="shared" si="3"/>
        <v>5</v>
      </c>
      <c r="S56" s="22" t="s">
        <v>128</v>
      </c>
    </row>
    <row r="57" spans="1:19" ht="15">
      <c r="A57" s="32"/>
      <c r="B57" s="29"/>
      <c r="C57" s="37"/>
      <c r="D57" s="40"/>
      <c r="E57" s="37"/>
      <c r="F57" s="37"/>
      <c r="G57" s="37"/>
      <c r="H57" s="37"/>
      <c r="I57" s="37"/>
      <c r="J57" s="37"/>
      <c r="K57" s="37"/>
      <c r="L57" s="39"/>
      <c r="M57" s="37"/>
      <c r="N57" s="37"/>
      <c r="O57" s="37"/>
      <c r="P57" s="37"/>
      <c r="Q57" s="21"/>
      <c r="R57" s="21"/>
      <c r="S57" s="22" t="s">
        <v>129</v>
      </c>
    </row>
    <row r="58" spans="1:19" ht="15">
      <c r="A58" s="32"/>
      <c r="B58" s="29"/>
      <c r="C58" s="37"/>
      <c r="D58" s="40"/>
      <c r="E58" s="37"/>
      <c r="F58" s="37"/>
      <c r="G58" s="37"/>
      <c r="H58" s="37"/>
      <c r="I58" s="37"/>
      <c r="J58" s="37"/>
      <c r="K58" s="37"/>
      <c r="L58" s="39"/>
      <c r="M58" s="37"/>
      <c r="N58" s="37"/>
      <c r="O58" s="37"/>
      <c r="P58" s="37"/>
      <c r="Q58" s="21"/>
      <c r="R58" s="21"/>
      <c r="S58" s="22" t="s">
        <v>130</v>
      </c>
    </row>
    <row r="59" spans="1:19" ht="15">
      <c r="A59" s="32"/>
      <c r="B59" s="29"/>
      <c r="C59" s="37"/>
      <c r="D59" s="40"/>
      <c r="E59" s="37"/>
      <c r="F59" s="37"/>
      <c r="G59" s="37"/>
      <c r="H59" s="37"/>
      <c r="I59" s="23"/>
      <c r="J59" s="23"/>
      <c r="K59" s="23"/>
      <c r="L59" s="41"/>
      <c r="M59" s="23"/>
      <c r="N59" s="23"/>
      <c r="O59" s="23"/>
      <c r="P59" s="23"/>
      <c r="Q59" s="21"/>
      <c r="R59" s="21"/>
      <c r="S59" s="22" t="s">
        <v>131</v>
      </c>
    </row>
    <row r="60" spans="1:19" ht="15">
      <c r="A60" s="32"/>
      <c r="B60" s="29"/>
      <c r="C60" s="37"/>
      <c r="D60" s="37"/>
      <c r="E60" s="37"/>
      <c r="F60" s="37"/>
      <c r="G60" s="37"/>
      <c r="H60" s="37"/>
      <c r="I60" s="23"/>
      <c r="J60" s="23"/>
      <c r="K60" s="23"/>
      <c r="L60" s="41"/>
      <c r="M60" s="23"/>
      <c r="N60" s="23"/>
      <c r="O60" s="23"/>
      <c r="P60" s="23"/>
      <c r="Q60" s="21"/>
      <c r="R60" s="21"/>
      <c r="S60" s="22" t="s">
        <v>132</v>
      </c>
    </row>
    <row r="61" spans="1:19" ht="15">
      <c r="A61" s="1" t="s">
        <v>133</v>
      </c>
      <c r="B61" s="2"/>
      <c r="C61" s="19">
        <v>6</v>
      </c>
      <c r="D61" s="19"/>
      <c r="E61" s="19">
        <v>13</v>
      </c>
      <c r="F61" s="42"/>
      <c r="G61" s="42">
        <v>33</v>
      </c>
      <c r="H61" s="37"/>
      <c r="I61" s="37">
        <v>14</v>
      </c>
      <c r="J61" s="37"/>
      <c r="K61" s="37"/>
      <c r="L61" s="39"/>
      <c r="M61" s="37"/>
      <c r="N61" s="37"/>
      <c r="O61" s="43"/>
      <c r="P61" s="43"/>
      <c r="Q61" s="21"/>
      <c r="R61" s="21"/>
      <c r="S61" s="22" t="s">
        <v>134</v>
      </c>
    </row>
    <row r="62" spans="1:19" ht="15">
      <c r="A62" s="2"/>
      <c r="B62" s="2"/>
      <c r="C62" s="26">
        <f>SUM(C4:C61)</f>
        <v>260</v>
      </c>
      <c r="D62" s="19"/>
      <c r="E62" s="19">
        <v>295</v>
      </c>
      <c r="F62" s="42"/>
      <c r="G62" s="42">
        <f>SUM(G4:G61)</f>
        <v>760</v>
      </c>
      <c r="H62" s="37"/>
      <c r="I62" s="37">
        <f>SUM(I4:I61)</f>
        <v>288</v>
      </c>
      <c r="J62" s="37"/>
      <c r="K62" s="37"/>
      <c r="L62" s="39"/>
      <c r="M62" s="37"/>
      <c r="N62" s="37"/>
      <c r="O62" s="43"/>
      <c r="P62" s="43"/>
      <c r="Q62" s="21"/>
      <c r="R62" s="21"/>
      <c r="S62" s="22" t="s">
        <v>135</v>
      </c>
    </row>
    <row r="63" spans="1:19" ht="15">
      <c r="A63" s="32"/>
      <c r="B63" s="29"/>
      <c r="C63" s="43"/>
      <c r="D63" s="43"/>
      <c r="E63" s="43"/>
      <c r="F63" s="37"/>
      <c r="G63" s="37"/>
      <c r="H63" s="37"/>
      <c r="I63" s="37"/>
      <c r="J63" s="37"/>
      <c r="K63" s="37"/>
      <c r="L63" s="39"/>
      <c r="M63" s="37"/>
      <c r="N63" s="37"/>
      <c r="O63" s="43"/>
      <c r="P63" s="43"/>
      <c r="Q63" s="21"/>
      <c r="R63" s="21"/>
      <c r="S63" s="22" t="s">
        <v>136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 Prato Lega ciclismo</dc:creator>
  <cp:keywords/>
  <dc:description/>
  <cp:lastModifiedBy>andre_000</cp:lastModifiedBy>
  <cp:lastPrinted>2015-06-08T08:56:38Z</cp:lastPrinted>
  <dcterms:created xsi:type="dcterms:W3CDTF">2015-06-07T16:58:17Z</dcterms:created>
  <dcterms:modified xsi:type="dcterms:W3CDTF">2015-06-08T08:56:42Z</dcterms:modified>
  <cp:category/>
  <cp:version/>
  <cp:contentType/>
  <cp:contentStatus/>
</cp:coreProperties>
</file>